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H195" i="1"/>
  <c r="I195" i="1"/>
  <c r="H176" i="1"/>
  <c r="J176" i="1"/>
  <c r="G176" i="1"/>
  <c r="F176" i="1"/>
  <c r="G157" i="1"/>
  <c r="I138" i="1"/>
  <c r="H138" i="1"/>
  <c r="G138" i="1"/>
  <c r="H119" i="1"/>
  <c r="I119" i="1"/>
  <c r="G119" i="1"/>
  <c r="H100" i="1"/>
  <c r="I100" i="1"/>
  <c r="G100" i="1"/>
  <c r="J81" i="1"/>
  <c r="H81" i="1"/>
  <c r="F81" i="1"/>
  <c r="I81" i="1"/>
  <c r="G81" i="1"/>
  <c r="I62" i="1"/>
  <c r="H62" i="1"/>
  <c r="F62" i="1"/>
  <c r="G62" i="1"/>
  <c r="F43" i="1"/>
  <c r="J43" i="1"/>
  <c r="I43" i="1"/>
  <c r="G43" i="1"/>
  <c r="H24" i="1"/>
  <c r="J24" i="1"/>
  <c r="I24" i="1"/>
  <c r="G24" i="1"/>
  <c r="F24" i="1"/>
  <c r="L196" i="1" l="1"/>
  <c r="H196" i="1"/>
  <c r="F196" i="1"/>
  <c r="I196" i="1"/>
  <c r="G196" i="1"/>
  <c r="J196" i="1"/>
</calcChain>
</file>

<file path=xl/sharedStrings.xml><?xml version="1.0" encoding="utf-8"?>
<sst xmlns="http://schemas.openxmlformats.org/spreadsheetml/2006/main" count="329" uniqueCount="123">
  <si>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</si>
  <si>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</si>
  <si>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</si>
  <si>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</si>
  <si>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</si>
  <si>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</si>
  <si>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</si>
  <si>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</si>
  <si>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</si>
  <si>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</si>
  <si>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</si>
  <si>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</si>
  <si>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</si>
  <si>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</si>
  <si>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</si>
  <si>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</si>
  <si>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</si>
  <si>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</si>
  <si>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</si>
  <si>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</si>
  <si>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</si>
  <si>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</si>
  <si>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</si>
  <si>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</si>
  <si>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</si>
  <si>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</si>
  <si>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</si>
  <si>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</si>
  <si>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</si>
  <si>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</si>
  <si>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</si>
  <si>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</si>
  <si>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</si>
  <si>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</si>
  <si>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</si>
  <si>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</si>
  <si>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</si>
  <si>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</si>
  <si>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</si>
  <si>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Винегрет</t>
  </si>
  <si>
    <t>54-16з-2020</t>
  </si>
  <si>
    <t>54-8с-2020</t>
  </si>
  <si>
    <t>Суп гороховый</t>
  </si>
  <si>
    <t>Тефтели</t>
  </si>
  <si>
    <t>54-18м-2020</t>
  </si>
  <si>
    <t>соус</t>
  </si>
  <si>
    <t>Соус красный основной</t>
  </si>
  <si>
    <t>54-4соу-2020</t>
  </si>
  <si>
    <t>каша гречневая рассыпчатая</t>
  </si>
  <si>
    <t>54-4г-2020</t>
  </si>
  <si>
    <t>Какао со сгущённым молоком</t>
  </si>
  <si>
    <t>54-22гн-2020</t>
  </si>
  <si>
    <t>Хлеб белый</t>
  </si>
  <si>
    <t>пром</t>
  </si>
  <si>
    <t>Хлеб черный</t>
  </si>
  <si>
    <t>Салат из свеклы с яблоком</t>
  </si>
  <si>
    <t>Борщ со сметаной</t>
  </si>
  <si>
    <t>54-2с-2020</t>
  </si>
  <si>
    <t>Рыба запечённая в сметанном соусе</t>
  </si>
  <si>
    <t>54-9р-2020</t>
  </si>
  <si>
    <t>Пюре картофельное</t>
  </si>
  <si>
    <t>54-11г-2020</t>
  </si>
  <si>
    <t>Кисель</t>
  </si>
  <si>
    <t>Салат из капусты с морковью</t>
  </si>
  <si>
    <t>54-8з-2020</t>
  </si>
  <si>
    <t>Суп свекольник со сметаной</t>
  </si>
  <si>
    <t>Плов с говядиной</t>
  </si>
  <si>
    <t>54-11м-2020</t>
  </si>
  <si>
    <t>Компот из сухофруктов</t>
  </si>
  <si>
    <t>54-7хн-2020</t>
  </si>
  <si>
    <t>Яйцо</t>
  </si>
  <si>
    <t>Яйцо варёное</t>
  </si>
  <si>
    <t>54-6о-2020</t>
  </si>
  <si>
    <t>Салат фруктовый</t>
  </si>
  <si>
    <t>Рассольник</t>
  </si>
  <si>
    <t>Капуста тушоная с фаршем</t>
  </si>
  <si>
    <t>54-10м-2020</t>
  </si>
  <si>
    <t>Чай</t>
  </si>
  <si>
    <t>54-2гн-2020</t>
  </si>
  <si>
    <t>Сыр</t>
  </si>
  <si>
    <t>Сыр в нарезке</t>
  </si>
  <si>
    <t>проом</t>
  </si>
  <si>
    <t>Суп с макаронными изделиями</t>
  </si>
  <si>
    <t>54-7с-2020</t>
  </si>
  <si>
    <t>Печень говяжья по строгановски</t>
  </si>
  <si>
    <t>Рис отварной</t>
  </si>
  <si>
    <t>54-6г-2020</t>
  </si>
  <si>
    <t>Кофейный напиток с молоком</t>
  </si>
  <si>
    <t>54-9гн-2020</t>
  </si>
  <si>
    <t>Масло</t>
  </si>
  <si>
    <t>Масло сливочное</t>
  </si>
  <si>
    <t>Салат из свеклы с сыром</t>
  </si>
  <si>
    <t>Щи из капусты со сметаной</t>
  </si>
  <si>
    <t>54-1с-2020</t>
  </si>
  <si>
    <t>Гуляш из говядины</t>
  </si>
  <si>
    <t>54-2м-2020</t>
  </si>
  <si>
    <t>Каша пшённая</t>
  </si>
  <si>
    <t>54-12г-2020</t>
  </si>
  <si>
    <t>Снежок питьевой</t>
  </si>
  <si>
    <t>Салат картофельный с огурцом и зелёным горошком</t>
  </si>
  <si>
    <t>Суп овощной с фрикаделькой</t>
  </si>
  <si>
    <t>54-5с-2020</t>
  </si>
  <si>
    <t>Окорочёк запечённый</t>
  </si>
  <si>
    <t>Рожки отварные</t>
  </si>
  <si>
    <t>54-1г-2020</t>
  </si>
  <si>
    <t>Котлета из говядины</t>
  </si>
  <si>
    <t>54-4м-2020</t>
  </si>
  <si>
    <t>Пюре гороховое</t>
  </si>
  <si>
    <t>54-23г-2020</t>
  </si>
  <si>
    <t>Компот из яблок</t>
  </si>
  <si>
    <t>54-13хн-2020</t>
  </si>
  <si>
    <t>Салат из моркови с изюмом и яблоком</t>
  </si>
  <si>
    <t>Суп с рыбными консервами</t>
  </si>
  <si>
    <t>54-12с-2020</t>
  </si>
  <si>
    <t>Рагу овощное с говядиной</t>
  </si>
  <si>
    <t>54-1хн-2020</t>
  </si>
  <si>
    <t>Салат картофельный с сельдью</t>
  </si>
  <si>
    <t>Суп картофельный с мясными фрикадельками</t>
  </si>
  <si>
    <t>Фрикаделька в томатном соусе</t>
  </si>
  <si>
    <t>макароны отварные</t>
  </si>
  <si>
    <t>МКОУ "Карасинская средняя общеобразовательная школа"</t>
  </si>
  <si>
    <t>Директор</t>
  </si>
  <si>
    <t>Захарова Г.Н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</si>
</sst>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25" defaultRowHeight="12.75" x14ac:dyDescent="0.2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5" x14ac:dyDescent="0.25">
      <c r="A1" s="1" t="s">
        <v>7</v>
      </c>
      <c r="C1" s="51" t="s">
        <v>120</v>
      </c>
      <c r="D1" s="52"/>
      <c r="E1" s="52"/>
      <c r="F1" s="12" t="s">
        <v>16</v>
      </c>
      <c r="G1" s="2" t="s">
        <v>17</v>
      </c>
      <c r="H1" s="53" t="s">
        <v>121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122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1</v>
      </c>
      <c r="H14" s="43">
        <v>7.1</v>
      </c>
      <c r="I14" s="43">
        <v>6</v>
      </c>
      <c r="J14" s="43">
        <v>91.8</v>
      </c>
      <c r="K14" s="44" t="s">
        <v>40</v>
      </c>
      <c r="L14" s="43">
        <v>8.35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5.7</v>
      </c>
      <c r="H15" s="43">
        <v>4.5999999999999996</v>
      </c>
      <c r="I15" s="43">
        <v>16.3</v>
      </c>
      <c r="J15" s="43">
        <v>233.1</v>
      </c>
      <c r="K15" s="44" t="s">
        <v>41</v>
      </c>
      <c r="L15" s="43">
        <v>11.2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13.4</v>
      </c>
      <c r="H16" s="43">
        <v>14</v>
      </c>
      <c r="I16" s="43">
        <v>14.9</v>
      </c>
      <c r="J16" s="43">
        <v>200.5</v>
      </c>
      <c r="K16" s="44" t="s">
        <v>44</v>
      </c>
      <c r="L16" s="43">
        <v>28.7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180</v>
      </c>
      <c r="G17" s="43">
        <v>6.2</v>
      </c>
      <c r="H17" s="43">
        <v>6.5</v>
      </c>
      <c r="I17" s="43">
        <v>42.8</v>
      </c>
      <c r="J17" s="43">
        <v>252.2</v>
      </c>
      <c r="K17" s="44" t="s">
        <v>49</v>
      </c>
      <c r="L17" s="43">
        <v>6.6</v>
      </c>
    </row>
    <row r="18" spans="1:12" ht="25.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4.7</v>
      </c>
      <c r="H18" s="43">
        <v>4.3</v>
      </c>
      <c r="I18" s="43">
        <v>12.6</v>
      </c>
      <c r="J18" s="43">
        <v>121.1</v>
      </c>
      <c r="K18" s="44" t="s">
        <v>51</v>
      </c>
      <c r="L18" s="43">
        <v>5.2</v>
      </c>
    </row>
    <row r="19" spans="1:12" ht="15" x14ac:dyDescent="0.25">
      <c r="A19" s="23"/>
      <c r="B19" s="15"/>
      <c r="C19" s="11"/>
      <c r="D19" s="7" t="s">
        <v>31</v>
      </c>
      <c r="E19" s="42" t="s">
        <v>52</v>
      </c>
      <c r="F19" s="43">
        <v>60</v>
      </c>
      <c r="G19" s="43">
        <v>4.5599999999999996</v>
      </c>
      <c r="H19" s="43">
        <v>0.54</v>
      </c>
      <c r="I19" s="43">
        <v>28.02</v>
      </c>
      <c r="J19" s="43">
        <v>135.18</v>
      </c>
      <c r="K19" s="44" t="s">
        <v>53</v>
      </c>
      <c r="L19" s="43">
        <v>1.88</v>
      </c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30</v>
      </c>
      <c r="G20" s="43">
        <v>1.98</v>
      </c>
      <c r="H20" s="43">
        <v>0.36</v>
      </c>
      <c r="I20" s="43">
        <v>10.26</v>
      </c>
      <c r="J20" s="43">
        <v>52.2</v>
      </c>
      <c r="K20" s="44" t="s">
        <v>53</v>
      </c>
      <c r="L20" s="43">
        <v>1</v>
      </c>
    </row>
    <row r="21" spans="1:12" ht="25.5" x14ac:dyDescent="0.25">
      <c r="A21" s="23"/>
      <c r="B21" s="15"/>
      <c r="C21" s="11"/>
      <c r="D21" s="6" t="s">
        <v>45</v>
      </c>
      <c r="E21" s="42" t="s">
        <v>46</v>
      </c>
      <c r="F21" s="43">
        <v>50</v>
      </c>
      <c r="G21" s="43">
        <v>1.6</v>
      </c>
      <c r="H21" s="43">
        <v>1.4</v>
      </c>
      <c r="I21" s="43">
        <v>4.4000000000000004</v>
      </c>
      <c r="J21" s="43">
        <v>36.5</v>
      </c>
      <c r="K21" s="44" t="s">
        <v>47</v>
      </c>
      <c r="L21" s="43">
        <v>4.0999999999999996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39.14</v>
      </c>
      <c r="H23" s="19">
        <f t="shared" si="2"/>
        <v>38.799999999999997</v>
      </c>
      <c r="I23" s="19">
        <f t="shared" si="2"/>
        <v>135.28</v>
      </c>
      <c r="J23" s="19">
        <f t="shared" si="2"/>
        <v>1122.58</v>
      </c>
      <c r="K23" s="25"/>
      <c r="L23" s="19">
        <f t="shared" ref="L23" si="3">SUM(L14:L22)</f>
        <v>67.03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920</v>
      </c>
      <c r="G24" s="32">
        <f t="shared" ref="G24:J24" si="4">G13+G23</f>
        <v>39.14</v>
      </c>
      <c r="H24" s="32">
        <f t="shared" si="4"/>
        <v>38.799999999999997</v>
      </c>
      <c r="I24" s="32">
        <f t="shared" si="4"/>
        <v>135.28</v>
      </c>
      <c r="J24" s="32">
        <f t="shared" si="4"/>
        <v>1122.58</v>
      </c>
      <c r="K24" s="32"/>
      <c r="L24" s="32">
        <f t="shared" ref="L24" si="5">L13+L23</f>
        <v>67.03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2.2999999999999998</v>
      </c>
      <c r="H33" s="43">
        <v>3.7</v>
      </c>
      <c r="I33" s="43">
        <v>3.6</v>
      </c>
      <c r="J33" s="43">
        <v>122.6</v>
      </c>
      <c r="K33" s="44">
        <v>1033</v>
      </c>
      <c r="L33" s="43">
        <v>6.5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4.7</v>
      </c>
      <c r="H34" s="43">
        <v>6.1</v>
      </c>
      <c r="I34" s="43">
        <v>10.1</v>
      </c>
      <c r="J34" s="43">
        <v>244.3</v>
      </c>
      <c r="K34" s="44" t="s">
        <v>57</v>
      </c>
      <c r="L34" s="43">
        <v>12.2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120</v>
      </c>
      <c r="G35" s="43">
        <v>16.7</v>
      </c>
      <c r="H35" s="43">
        <v>18.600000000000001</v>
      </c>
      <c r="I35" s="43">
        <v>17.899999999999999</v>
      </c>
      <c r="J35" s="43">
        <v>290.60000000000002</v>
      </c>
      <c r="K35" s="44" t="s">
        <v>59</v>
      </c>
      <c r="L35" s="43">
        <v>27.9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180</v>
      </c>
      <c r="G36" s="43">
        <v>4.0999999999999996</v>
      </c>
      <c r="H36" s="43">
        <v>8.1</v>
      </c>
      <c r="I36" s="43">
        <v>33.700000000000003</v>
      </c>
      <c r="J36" s="43">
        <v>194</v>
      </c>
      <c r="K36" s="44" t="s">
        <v>61</v>
      </c>
      <c r="L36" s="43">
        <v>9.9</v>
      </c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0.1</v>
      </c>
      <c r="H37" s="43">
        <v>0.1</v>
      </c>
      <c r="I37" s="43">
        <v>17.8</v>
      </c>
      <c r="J37" s="43">
        <v>66.7</v>
      </c>
      <c r="K37" s="44">
        <v>10011</v>
      </c>
      <c r="L37" s="43">
        <v>5.2</v>
      </c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60</v>
      </c>
      <c r="G38" s="43">
        <v>4.5599999999999996</v>
      </c>
      <c r="H38" s="43">
        <v>0.54</v>
      </c>
      <c r="I38" s="43">
        <v>28.02</v>
      </c>
      <c r="J38" s="43">
        <v>135.18</v>
      </c>
      <c r="K38" s="44" t="s">
        <v>53</v>
      </c>
      <c r="L38" s="43">
        <v>1.88</v>
      </c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30</v>
      </c>
      <c r="G39" s="43">
        <v>1.98</v>
      </c>
      <c r="H39" s="43">
        <v>0.36</v>
      </c>
      <c r="I39" s="43">
        <v>10.26</v>
      </c>
      <c r="J39" s="43">
        <v>52.2</v>
      </c>
      <c r="K39" s="44" t="s">
        <v>53</v>
      </c>
      <c r="L39" s="43">
        <v>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34.44</v>
      </c>
      <c r="H42" s="19">
        <f t="shared" ref="H42" si="11">SUM(H33:H41)</f>
        <v>37.5</v>
      </c>
      <c r="I42" s="19">
        <f t="shared" ref="I42" si="12">SUM(I33:I41)</f>
        <v>121.38</v>
      </c>
      <c r="J42" s="19">
        <f t="shared" ref="J42:L42" si="13">SUM(J33:J41)</f>
        <v>1105.5800000000002</v>
      </c>
      <c r="K42" s="25"/>
      <c r="L42" s="19">
        <f t="shared" si="13"/>
        <v>64.58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890</v>
      </c>
      <c r="G43" s="32">
        <f t="shared" ref="G43" si="14">G32+G42</f>
        <v>34.44</v>
      </c>
      <c r="H43" s="32">
        <f t="shared" ref="H43" si="15">H32+H42</f>
        <v>37.5</v>
      </c>
      <c r="I43" s="32">
        <f t="shared" ref="I43" si="16">I32+I42</f>
        <v>121.38</v>
      </c>
      <c r="J43" s="32">
        <f t="shared" ref="J43:L43" si="17">J32+J42</f>
        <v>1105.5800000000002</v>
      </c>
      <c r="K43" s="32"/>
      <c r="L43" s="32">
        <f t="shared" si="17"/>
        <v>64.58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100</v>
      </c>
      <c r="G52" s="43">
        <v>4.5</v>
      </c>
      <c r="H52" s="43">
        <v>8.1</v>
      </c>
      <c r="I52" s="43">
        <v>7.8</v>
      </c>
      <c r="J52" s="43">
        <v>98.7</v>
      </c>
      <c r="K52" s="44" t="s">
        <v>64</v>
      </c>
      <c r="L52" s="43">
        <v>7.15</v>
      </c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5.26</v>
      </c>
      <c r="H53" s="43">
        <v>6.38</v>
      </c>
      <c r="I53" s="43">
        <v>20.98</v>
      </c>
      <c r="J53" s="43">
        <v>298.67</v>
      </c>
      <c r="K53" s="44">
        <v>68</v>
      </c>
      <c r="L53" s="43">
        <v>12.3</v>
      </c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250</v>
      </c>
      <c r="G54" s="43">
        <v>12.5</v>
      </c>
      <c r="H54" s="43">
        <v>12.9</v>
      </c>
      <c r="I54" s="43">
        <v>40.299999999999997</v>
      </c>
      <c r="J54" s="43">
        <v>351.9</v>
      </c>
      <c r="K54" s="44" t="s">
        <v>67</v>
      </c>
      <c r="L54" s="43">
        <v>24.65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0.6</v>
      </c>
      <c r="H56" s="43">
        <v>0</v>
      </c>
      <c r="I56" s="43">
        <v>22.7</v>
      </c>
      <c r="J56" s="43">
        <v>93.2</v>
      </c>
      <c r="K56" s="44" t="s">
        <v>69</v>
      </c>
      <c r="L56" s="43">
        <v>6.55</v>
      </c>
    </row>
    <row r="57" spans="1:12" ht="15" x14ac:dyDescent="0.25">
      <c r="A57" s="23"/>
      <c r="B57" s="15"/>
      <c r="C57" s="11"/>
      <c r="D57" s="7" t="s">
        <v>31</v>
      </c>
      <c r="E57" s="42" t="s">
        <v>52</v>
      </c>
      <c r="F57" s="43">
        <v>60</v>
      </c>
      <c r="G57" s="43">
        <v>4.5599999999999996</v>
      </c>
      <c r="H57" s="43">
        <v>0.54</v>
      </c>
      <c r="I57" s="43">
        <v>28.02</v>
      </c>
      <c r="J57" s="43">
        <v>135.18</v>
      </c>
      <c r="K57" s="44" t="s">
        <v>53</v>
      </c>
      <c r="L57" s="43">
        <v>1.88</v>
      </c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30</v>
      </c>
      <c r="G58" s="43">
        <v>1.98</v>
      </c>
      <c r="H58" s="43">
        <v>0.36</v>
      </c>
      <c r="I58" s="43">
        <v>10.26</v>
      </c>
      <c r="J58" s="43">
        <v>52.2</v>
      </c>
      <c r="K58" s="44" t="s">
        <v>53</v>
      </c>
      <c r="L58" s="43">
        <v>1</v>
      </c>
    </row>
    <row r="59" spans="1:12" ht="15" x14ac:dyDescent="0.25">
      <c r="A59" s="23"/>
      <c r="B59" s="15"/>
      <c r="C59" s="11"/>
      <c r="D59" s="6" t="s">
        <v>70</v>
      </c>
      <c r="E59" s="42" t="s">
        <v>71</v>
      </c>
      <c r="F59" s="43">
        <v>40</v>
      </c>
      <c r="G59" s="43">
        <v>4.8</v>
      </c>
      <c r="H59" s="43">
        <v>4.0999999999999996</v>
      </c>
      <c r="I59" s="43">
        <v>0.3</v>
      </c>
      <c r="J59" s="43">
        <v>56.6</v>
      </c>
      <c r="K59" s="44" t="s">
        <v>72</v>
      </c>
      <c r="L59" s="43">
        <v>7.5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34.199999999999996</v>
      </c>
      <c r="H61" s="19">
        <f t="shared" ref="H61" si="23">SUM(H52:H60)</f>
        <v>32.380000000000003</v>
      </c>
      <c r="I61" s="19">
        <f t="shared" ref="I61" si="24">SUM(I52:I60)</f>
        <v>130.36000000000001</v>
      </c>
      <c r="J61" s="19">
        <f t="shared" ref="J61:L61" si="25">SUM(J52:J60)</f>
        <v>1086.45</v>
      </c>
      <c r="K61" s="25"/>
      <c r="L61" s="19">
        <f t="shared" si="25"/>
        <v>61.03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880</v>
      </c>
      <c r="G62" s="32">
        <f t="shared" ref="G62" si="26">G51+G61</f>
        <v>34.199999999999996</v>
      </c>
      <c r="H62" s="32">
        <f t="shared" ref="H62" si="27">H51+H61</f>
        <v>32.380000000000003</v>
      </c>
      <c r="I62" s="32">
        <f t="shared" ref="I62" si="28">I51+I61</f>
        <v>130.36000000000001</v>
      </c>
      <c r="J62" s="32">
        <f t="shared" ref="J62:L62" si="29">J51+J61</f>
        <v>1086.45</v>
      </c>
      <c r="K62" s="32"/>
      <c r="L62" s="32">
        <f t="shared" si="29"/>
        <v>61.03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100</v>
      </c>
      <c r="G71" s="43">
        <v>0.56000000000000005</v>
      </c>
      <c r="H71" s="43">
        <v>0.24</v>
      </c>
      <c r="I71" s="43">
        <v>20.5</v>
      </c>
      <c r="J71" s="43">
        <v>77.599999999999994</v>
      </c>
      <c r="K71" s="44" t="s">
        <v>64</v>
      </c>
      <c r="L71" s="43">
        <v>28.45</v>
      </c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5.8</v>
      </c>
      <c r="H72" s="43">
        <v>6.37</v>
      </c>
      <c r="I72" s="43">
        <v>21.12</v>
      </c>
      <c r="J72" s="43">
        <v>262.75</v>
      </c>
      <c r="K72" s="44">
        <v>197</v>
      </c>
      <c r="L72" s="43">
        <v>13.9</v>
      </c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250</v>
      </c>
      <c r="G73" s="43">
        <v>12.7</v>
      </c>
      <c r="H73" s="43">
        <v>19.7</v>
      </c>
      <c r="I73" s="43">
        <v>19.3</v>
      </c>
      <c r="J73" s="43">
        <v>382.3</v>
      </c>
      <c r="K73" s="44" t="s">
        <v>76</v>
      </c>
      <c r="L73" s="43">
        <v>25.2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1.5</v>
      </c>
      <c r="H75" s="43">
        <v>0</v>
      </c>
      <c r="I75" s="43">
        <v>6.4</v>
      </c>
      <c r="J75" s="43">
        <v>26.8</v>
      </c>
      <c r="K75" s="44" t="s">
        <v>78</v>
      </c>
      <c r="L75" s="43">
        <v>5.0999999999999996</v>
      </c>
    </row>
    <row r="76" spans="1:12" ht="15" x14ac:dyDescent="0.25">
      <c r="A76" s="23"/>
      <c r="B76" s="15"/>
      <c r="C76" s="11"/>
      <c r="D76" s="7" t="s">
        <v>31</v>
      </c>
      <c r="E76" s="42" t="s">
        <v>52</v>
      </c>
      <c r="F76" s="43">
        <v>60</v>
      </c>
      <c r="G76" s="43">
        <v>4.5599999999999996</v>
      </c>
      <c r="H76" s="43">
        <v>0.54</v>
      </c>
      <c r="I76" s="43">
        <v>28.02</v>
      </c>
      <c r="J76" s="43">
        <v>135.18</v>
      </c>
      <c r="K76" s="44" t="s">
        <v>53</v>
      </c>
      <c r="L76" s="43">
        <v>1.88</v>
      </c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30</v>
      </c>
      <c r="G77" s="43">
        <v>1.98</v>
      </c>
      <c r="H77" s="43">
        <v>0.36</v>
      </c>
      <c r="I77" s="43">
        <v>10.26</v>
      </c>
      <c r="J77" s="43">
        <v>52.2</v>
      </c>
      <c r="K77" s="44" t="s">
        <v>53</v>
      </c>
      <c r="L77" s="43">
        <v>1</v>
      </c>
    </row>
    <row r="78" spans="1:12" ht="15" x14ac:dyDescent="0.25">
      <c r="A78" s="23"/>
      <c r="B78" s="15"/>
      <c r="C78" s="11"/>
      <c r="D78" s="6" t="s">
        <v>79</v>
      </c>
      <c r="E78" s="42" t="s">
        <v>80</v>
      </c>
      <c r="F78" s="43">
        <v>20</v>
      </c>
      <c r="G78" s="43">
        <v>4.6399999999999997</v>
      </c>
      <c r="H78" s="43">
        <v>5.9</v>
      </c>
      <c r="I78" s="43">
        <v>0.3</v>
      </c>
      <c r="J78" s="43">
        <v>70</v>
      </c>
      <c r="K78" s="44" t="s">
        <v>81</v>
      </c>
      <c r="L78" s="43">
        <v>6.1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31.74</v>
      </c>
      <c r="H80" s="19">
        <f t="shared" ref="H80" si="35">SUM(H71:H79)</f>
        <v>33.11</v>
      </c>
      <c r="I80" s="19">
        <f t="shared" ref="I80" si="36">SUM(I71:I79)</f>
        <v>105.9</v>
      </c>
      <c r="J80" s="19">
        <f t="shared" ref="J80:L80" si="37">SUM(J71:J79)</f>
        <v>1006.8300000000002</v>
      </c>
      <c r="K80" s="25"/>
      <c r="L80" s="19">
        <f t="shared" si="37"/>
        <v>81.629999999999981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860</v>
      </c>
      <c r="G81" s="32">
        <f t="shared" ref="G81" si="38">G70+G80</f>
        <v>31.74</v>
      </c>
      <c r="H81" s="32">
        <f t="shared" ref="H81" si="39">H70+H80</f>
        <v>33.11</v>
      </c>
      <c r="I81" s="32">
        <f t="shared" ref="I81" si="40">I70+I80</f>
        <v>105.9</v>
      </c>
      <c r="J81" s="32">
        <f t="shared" ref="J81:L81" si="41">J70+J80</f>
        <v>1006.8300000000002</v>
      </c>
      <c r="K81" s="32"/>
      <c r="L81" s="32">
        <f t="shared" si="41"/>
        <v>81.629999999999981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100</v>
      </c>
      <c r="G90" s="43">
        <v>4.3</v>
      </c>
      <c r="H90" s="43">
        <v>6.2</v>
      </c>
      <c r="I90" s="43">
        <v>8.8000000000000007</v>
      </c>
      <c r="J90" s="43">
        <v>108.7</v>
      </c>
      <c r="K90" s="44" t="s">
        <v>64</v>
      </c>
      <c r="L90" s="43">
        <v>7.2</v>
      </c>
    </row>
    <row r="91" spans="1:12" ht="15" x14ac:dyDescent="0.25">
      <c r="A91" s="23"/>
      <c r="B91" s="15"/>
      <c r="C91" s="11"/>
      <c r="D91" s="7" t="s">
        <v>27</v>
      </c>
      <c r="E91" s="42" t="s">
        <v>82</v>
      </c>
      <c r="F91" s="43">
        <v>200</v>
      </c>
      <c r="G91" s="43">
        <v>2.69</v>
      </c>
      <c r="H91" s="43">
        <v>2.84</v>
      </c>
      <c r="I91" s="43">
        <v>18.5</v>
      </c>
      <c r="J91" s="43">
        <v>204.75</v>
      </c>
      <c r="K91" s="44" t="s">
        <v>83</v>
      </c>
      <c r="L91" s="43">
        <v>12.4</v>
      </c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120</v>
      </c>
      <c r="G92" s="43">
        <v>13.4</v>
      </c>
      <c r="H92" s="43">
        <v>13.5</v>
      </c>
      <c r="I92" s="43">
        <v>5.3</v>
      </c>
      <c r="J92" s="43">
        <v>200.5</v>
      </c>
      <c r="K92" s="44" t="s">
        <v>44</v>
      </c>
      <c r="L92" s="43">
        <v>23.5</v>
      </c>
    </row>
    <row r="93" spans="1:12" ht="15" x14ac:dyDescent="0.25">
      <c r="A93" s="23"/>
      <c r="B93" s="15"/>
      <c r="C93" s="11"/>
      <c r="D93" s="7" t="s">
        <v>29</v>
      </c>
      <c r="E93" s="42" t="s">
        <v>85</v>
      </c>
      <c r="F93" s="43">
        <v>180</v>
      </c>
      <c r="G93" s="43">
        <v>3.6</v>
      </c>
      <c r="H93" s="43">
        <v>4.2</v>
      </c>
      <c r="I93" s="43">
        <v>38.1</v>
      </c>
      <c r="J93" s="43">
        <v>213.2</v>
      </c>
      <c r="K93" s="44" t="s">
        <v>86</v>
      </c>
      <c r="L93" s="43">
        <v>5.5</v>
      </c>
    </row>
    <row r="94" spans="1:12" ht="15" x14ac:dyDescent="0.25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3.8</v>
      </c>
      <c r="H94" s="43">
        <v>3.5</v>
      </c>
      <c r="I94" s="43">
        <v>11.1</v>
      </c>
      <c r="J94" s="43">
        <v>90.8</v>
      </c>
      <c r="K94" s="44" t="s">
        <v>88</v>
      </c>
      <c r="L94" s="43">
        <v>6.1</v>
      </c>
    </row>
    <row r="95" spans="1:12" ht="15" x14ac:dyDescent="0.25">
      <c r="A95" s="23"/>
      <c r="B95" s="15"/>
      <c r="C95" s="11"/>
      <c r="D95" s="7" t="s">
        <v>31</v>
      </c>
      <c r="E95" s="42" t="s">
        <v>52</v>
      </c>
      <c r="F95" s="43">
        <v>60</v>
      </c>
      <c r="G95" s="43">
        <v>4.5599999999999996</v>
      </c>
      <c r="H95" s="43">
        <v>0.54</v>
      </c>
      <c r="I95" s="43">
        <v>28.02</v>
      </c>
      <c r="J95" s="43">
        <v>135.18</v>
      </c>
      <c r="K95" s="44" t="s">
        <v>53</v>
      </c>
      <c r="L95" s="43">
        <v>1.88</v>
      </c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30</v>
      </c>
      <c r="G96" s="43">
        <v>1.98</v>
      </c>
      <c r="H96" s="43">
        <v>0.36</v>
      </c>
      <c r="I96" s="43">
        <v>10.26</v>
      </c>
      <c r="J96" s="43">
        <v>52.2</v>
      </c>
      <c r="K96" s="44" t="s">
        <v>53</v>
      </c>
      <c r="L96" s="43">
        <v>1</v>
      </c>
    </row>
    <row r="97" spans="1:12" ht="15" x14ac:dyDescent="0.25">
      <c r="A97" s="23"/>
      <c r="B97" s="15"/>
      <c r="C97" s="11"/>
      <c r="D97" s="6" t="s">
        <v>89</v>
      </c>
      <c r="E97" s="42" t="s">
        <v>90</v>
      </c>
      <c r="F97" s="43">
        <v>10</v>
      </c>
      <c r="G97" s="43">
        <v>0.06</v>
      </c>
      <c r="H97" s="43">
        <v>7.26</v>
      </c>
      <c r="I97" s="43">
        <v>0.08</v>
      </c>
      <c r="J97" s="43">
        <v>65.89</v>
      </c>
      <c r="K97" s="44" t="s">
        <v>53</v>
      </c>
      <c r="L97" s="43">
        <v>5.25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34.39</v>
      </c>
      <c r="H99" s="19">
        <f t="shared" ref="H99" si="47">SUM(H90:H98)</f>
        <v>38.4</v>
      </c>
      <c r="I99" s="19">
        <f t="shared" ref="I99" si="48">SUM(I90:I98)</f>
        <v>120.16</v>
      </c>
      <c r="J99" s="19">
        <f t="shared" ref="J99:L99" si="49">SUM(J90:J98)</f>
        <v>1071.2200000000003</v>
      </c>
      <c r="K99" s="25"/>
      <c r="L99" s="19">
        <f t="shared" si="49"/>
        <v>62.830000000000005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900</v>
      </c>
      <c r="G100" s="32">
        <f t="shared" ref="G100" si="50">G89+G99</f>
        <v>34.39</v>
      </c>
      <c r="H100" s="32">
        <f t="shared" ref="H100" si="51">H89+H99</f>
        <v>38.4</v>
      </c>
      <c r="I100" s="32">
        <f t="shared" ref="I100" si="52">I89+I99</f>
        <v>120.16</v>
      </c>
      <c r="J100" s="32">
        <f t="shared" ref="J100:L100" si="53">J89+J99</f>
        <v>1071.2200000000003</v>
      </c>
      <c r="K100" s="32"/>
      <c r="L100" s="32">
        <f t="shared" si="53"/>
        <v>62.830000000000005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91</v>
      </c>
      <c r="F109" s="43">
        <v>100</v>
      </c>
      <c r="G109" s="43">
        <v>4.9000000000000004</v>
      </c>
      <c r="H109" s="43">
        <v>5.7</v>
      </c>
      <c r="I109" s="43">
        <v>10.220000000000001</v>
      </c>
      <c r="J109" s="43">
        <v>95.2</v>
      </c>
      <c r="K109" s="44">
        <v>57</v>
      </c>
      <c r="L109" s="43">
        <v>6.25</v>
      </c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200</v>
      </c>
      <c r="G110" s="43">
        <v>4.7</v>
      </c>
      <c r="H110" s="43">
        <v>6.1</v>
      </c>
      <c r="I110" s="43">
        <v>10.7</v>
      </c>
      <c r="J110" s="43">
        <v>206.1</v>
      </c>
      <c r="K110" s="44" t="s">
        <v>93</v>
      </c>
      <c r="L110" s="43">
        <v>13.1</v>
      </c>
    </row>
    <row r="111" spans="1:12" ht="15" x14ac:dyDescent="0.25">
      <c r="A111" s="23"/>
      <c r="B111" s="15"/>
      <c r="C111" s="11"/>
      <c r="D111" s="7" t="s">
        <v>28</v>
      </c>
      <c r="E111" s="42" t="s">
        <v>94</v>
      </c>
      <c r="F111" s="43">
        <v>120</v>
      </c>
      <c r="G111" s="43">
        <v>12.3</v>
      </c>
      <c r="H111" s="43">
        <v>17.899999999999999</v>
      </c>
      <c r="I111" s="43">
        <v>24.68</v>
      </c>
      <c r="J111" s="43">
        <v>293.44</v>
      </c>
      <c r="K111" s="44" t="s">
        <v>95</v>
      </c>
      <c r="L111" s="43">
        <v>26.5</v>
      </c>
    </row>
    <row r="112" spans="1:12" ht="15" x14ac:dyDescent="0.25">
      <c r="A112" s="23"/>
      <c r="B112" s="15"/>
      <c r="C112" s="11"/>
      <c r="D112" s="7" t="s">
        <v>29</v>
      </c>
      <c r="E112" s="42" t="s">
        <v>96</v>
      </c>
      <c r="F112" s="43">
        <v>180</v>
      </c>
      <c r="G112" s="43">
        <v>4.5</v>
      </c>
      <c r="H112" s="43">
        <v>5.0999999999999996</v>
      </c>
      <c r="I112" s="43">
        <v>35.5</v>
      </c>
      <c r="J112" s="43">
        <v>131.6</v>
      </c>
      <c r="K112" s="44" t="s">
        <v>97</v>
      </c>
      <c r="L112" s="43">
        <v>4.3499999999999996</v>
      </c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6.8</v>
      </c>
      <c r="H113" s="43">
        <v>5</v>
      </c>
      <c r="I113" s="43">
        <v>11</v>
      </c>
      <c r="J113" s="43">
        <v>133.9</v>
      </c>
      <c r="K113" s="44" t="s">
        <v>81</v>
      </c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52</v>
      </c>
      <c r="F114" s="43">
        <v>60</v>
      </c>
      <c r="G114" s="43">
        <v>4.5599999999999996</v>
      </c>
      <c r="H114" s="43">
        <v>0.54</v>
      </c>
      <c r="I114" s="43">
        <v>28.02</v>
      </c>
      <c r="J114" s="43">
        <v>135.18</v>
      </c>
      <c r="K114" s="44" t="s">
        <v>53</v>
      </c>
      <c r="L114" s="43">
        <v>1.88</v>
      </c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30</v>
      </c>
      <c r="G115" s="43">
        <v>1.98</v>
      </c>
      <c r="H115" s="43">
        <v>0.36</v>
      </c>
      <c r="I115" s="43">
        <v>10.26</v>
      </c>
      <c r="J115" s="43">
        <v>52.2</v>
      </c>
      <c r="K115" s="44" t="s">
        <v>53</v>
      </c>
      <c r="L115" s="43">
        <v>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6">SUM(G109:G117)</f>
        <v>39.74</v>
      </c>
      <c r="H118" s="19">
        <f t="shared" si="56"/>
        <v>40.699999999999996</v>
      </c>
      <c r="I118" s="19">
        <f t="shared" si="56"/>
        <v>130.38</v>
      </c>
      <c r="J118" s="19">
        <f t="shared" si="56"/>
        <v>1047.6200000000001</v>
      </c>
      <c r="K118" s="25"/>
      <c r="L118" s="19">
        <f t="shared" ref="L118" si="57">SUM(L109:L117)</f>
        <v>73.08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890</v>
      </c>
      <c r="G119" s="32">
        <f t="shared" ref="G119" si="58">G108+G118</f>
        <v>39.74</v>
      </c>
      <c r="H119" s="32">
        <f t="shared" ref="H119" si="59">H108+H118</f>
        <v>40.699999999999996</v>
      </c>
      <c r="I119" s="32">
        <f t="shared" ref="I119" si="60">I108+I118</f>
        <v>130.38</v>
      </c>
      <c r="J119" s="32">
        <f t="shared" ref="J119:L119" si="61">J108+J118</f>
        <v>1047.6200000000001</v>
      </c>
      <c r="K119" s="32"/>
      <c r="L119" s="32">
        <f t="shared" si="61"/>
        <v>73.08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99</v>
      </c>
      <c r="F128" s="43">
        <v>100</v>
      </c>
      <c r="G128" s="43">
        <v>1.4</v>
      </c>
      <c r="H128" s="43">
        <v>4.95</v>
      </c>
      <c r="I128" s="43">
        <v>7.4</v>
      </c>
      <c r="J128" s="43">
        <v>76.900000000000006</v>
      </c>
      <c r="K128" s="44">
        <v>42</v>
      </c>
      <c r="L128" s="43">
        <v>9.4</v>
      </c>
    </row>
    <row r="129" spans="1:12" ht="15" x14ac:dyDescent="0.25">
      <c r="A129" s="14"/>
      <c r="B129" s="15"/>
      <c r="C129" s="11"/>
      <c r="D129" s="7" t="s">
        <v>27</v>
      </c>
      <c r="E129" s="42" t="s">
        <v>100</v>
      </c>
      <c r="F129" s="43">
        <v>200</v>
      </c>
      <c r="G129" s="43">
        <v>4.7</v>
      </c>
      <c r="H129" s="43">
        <v>6.1</v>
      </c>
      <c r="I129" s="43">
        <v>10.1</v>
      </c>
      <c r="J129" s="43">
        <v>274.3</v>
      </c>
      <c r="K129" s="44" t="s">
        <v>101</v>
      </c>
      <c r="L129" s="43">
        <v>12.55</v>
      </c>
    </row>
    <row r="130" spans="1:12" ht="15" x14ac:dyDescent="0.25">
      <c r="A130" s="14"/>
      <c r="B130" s="15"/>
      <c r="C130" s="11"/>
      <c r="D130" s="7" t="s">
        <v>28</v>
      </c>
      <c r="E130" s="42" t="s">
        <v>102</v>
      </c>
      <c r="F130" s="43">
        <v>100</v>
      </c>
      <c r="G130" s="43">
        <v>10.3</v>
      </c>
      <c r="H130" s="43">
        <v>15.2</v>
      </c>
      <c r="I130" s="43">
        <v>4.5</v>
      </c>
      <c r="J130" s="43">
        <v>221.44</v>
      </c>
      <c r="K130" s="44">
        <v>286</v>
      </c>
      <c r="L130" s="43">
        <v>38.549999999999997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103</v>
      </c>
      <c r="F131" s="43">
        <v>180</v>
      </c>
      <c r="G131" s="43">
        <v>5.3</v>
      </c>
      <c r="H131" s="43">
        <v>5.5</v>
      </c>
      <c r="I131" s="43">
        <v>32.799999999999997</v>
      </c>
      <c r="J131" s="43">
        <v>122</v>
      </c>
      <c r="K131" s="44" t="s">
        <v>104</v>
      </c>
      <c r="L131" s="43">
        <v>4.7</v>
      </c>
    </row>
    <row r="132" spans="1:12" ht="25.5" x14ac:dyDescent="0.2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4.7</v>
      </c>
      <c r="H132" s="43">
        <v>4.3</v>
      </c>
      <c r="I132" s="43">
        <v>12.6</v>
      </c>
      <c r="J132" s="43">
        <v>121.1</v>
      </c>
      <c r="K132" s="44" t="s">
        <v>51</v>
      </c>
      <c r="L132" s="43">
        <v>5.2</v>
      </c>
    </row>
    <row r="133" spans="1:12" ht="15" x14ac:dyDescent="0.25">
      <c r="A133" s="14"/>
      <c r="B133" s="15"/>
      <c r="C133" s="11"/>
      <c r="D133" s="7" t="s">
        <v>31</v>
      </c>
      <c r="E133" s="42" t="s">
        <v>52</v>
      </c>
      <c r="F133" s="43">
        <v>60</v>
      </c>
      <c r="G133" s="43">
        <v>4.5599999999999996</v>
      </c>
      <c r="H133" s="43">
        <v>0.54</v>
      </c>
      <c r="I133" s="43">
        <v>28.02</v>
      </c>
      <c r="J133" s="43">
        <v>135.18</v>
      </c>
      <c r="K133" s="44" t="s">
        <v>53</v>
      </c>
      <c r="L133" s="43">
        <v>1.88</v>
      </c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30</v>
      </c>
      <c r="G134" s="43">
        <v>1.98</v>
      </c>
      <c r="H134" s="43">
        <v>0.36</v>
      </c>
      <c r="I134" s="43">
        <v>10.26</v>
      </c>
      <c r="J134" s="43">
        <v>52.2</v>
      </c>
      <c r="K134" s="44" t="s">
        <v>53</v>
      </c>
      <c r="L134" s="43">
        <v>1</v>
      </c>
    </row>
    <row r="135" spans="1:12" ht="25.5" x14ac:dyDescent="0.25">
      <c r="A135" s="14"/>
      <c r="B135" s="15"/>
      <c r="C135" s="11"/>
      <c r="D135" s="6" t="s">
        <v>45</v>
      </c>
      <c r="E135" s="42" t="s">
        <v>46</v>
      </c>
      <c r="F135" s="43">
        <v>50</v>
      </c>
      <c r="G135" s="43">
        <v>1.6</v>
      </c>
      <c r="H135" s="43">
        <v>1.4</v>
      </c>
      <c r="I135" s="43">
        <v>4.4000000000000004</v>
      </c>
      <c r="J135" s="43">
        <v>36.5</v>
      </c>
      <c r="K135" s="44" t="s">
        <v>47</v>
      </c>
      <c r="L135" s="43">
        <v>4.5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34.54</v>
      </c>
      <c r="H137" s="19">
        <f t="shared" si="64"/>
        <v>38.349999999999994</v>
      </c>
      <c r="I137" s="19">
        <f t="shared" si="64"/>
        <v>110.08</v>
      </c>
      <c r="J137" s="19">
        <f t="shared" si="64"/>
        <v>1039.6200000000001</v>
      </c>
      <c r="K137" s="25"/>
      <c r="L137" s="19">
        <f t="shared" ref="L137" si="65">SUM(L128:L136)</f>
        <v>77.78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920</v>
      </c>
      <c r="G138" s="32">
        <f t="shared" ref="G138" si="66">G127+G137</f>
        <v>34.54</v>
      </c>
      <c r="H138" s="32">
        <f t="shared" ref="H138" si="67">H127+H137</f>
        <v>38.349999999999994</v>
      </c>
      <c r="I138" s="32">
        <f t="shared" ref="I138" si="68">I127+I137</f>
        <v>110.08</v>
      </c>
      <c r="J138" s="32">
        <f t="shared" ref="J138:L138" si="69">J127+J137</f>
        <v>1039.6200000000001</v>
      </c>
      <c r="K138" s="32"/>
      <c r="L138" s="32">
        <f t="shared" si="69"/>
        <v>77.78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100</v>
      </c>
      <c r="G147" s="43">
        <v>2.2999999999999998</v>
      </c>
      <c r="H147" s="43">
        <v>3.7</v>
      </c>
      <c r="I147" s="43">
        <v>3.6</v>
      </c>
      <c r="J147" s="43">
        <v>65.260000000000005</v>
      </c>
      <c r="K147" s="44">
        <v>1033</v>
      </c>
      <c r="L147" s="43">
        <v>7.15</v>
      </c>
    </row>
    <row r="148" spans="1:12" ht="15" x14ac:dyDescent="0.25">
      <c r="A148" s="23"/>
      <c r="B148" s="15"/>
      <c r="C148" s="11"/>
      <c r="D148" s="7" t="s">
        <v>27</v>
      </c>
      <c r="E148" s="42" t="s">
        <v>56</v>
      </c>
      <c r="F148" s="43">
        <v>200</v>
      </c>
      <c r="G148" s="43">
        <v>4.7</v>
      </c>
      <c r="H148" s="43">
        <v>6.1</v>
      </c>
      <c r="I148" s="43">
        <v>10.1</v>
      </c>
      <c r="J148" s="43">
        <v>244.3</v>
      </c>
      <c r="K148" s="44" t="s">
        <v>57</v>
      </c>
      <c r="L148" s="43">
        <v>12.2</v>
      </c>
    </row>
    <row r="149" spans="1:12" ht="15" x14ac:dyDescent="0.25">
      <c r="A149" s="23"/>
      <c r="B149" s="15"/>
      <c r="C149" s="11"/>
      <c r="D149" s="7" t="s">
        <v>28</v>
      </c>
      <c r="E149" s="42" t="s">
        <v>105</v>
      </c>
      <c r="F149" s="43">
        <v>100</v>
      </c>
      <c r="G149" s="43">
        <v>10.3</v>
      </c>
      <c r="H149" s="43">
        <v>13.1</v>
      </c>
      <c r="I149" s="43">
        <v>16.3</v>
      </c>
      <c r="J149" s="43">
        <v>300.5</v>
      </c>
      <c r="K149" s="44" t="s">
        <v>106</v>
      </c>
      <c r="L149" s="43">
        <v>29.15</v>
      </c>
    </row>
    <row r="150" spans="1:12" ht="15" x14ac:dyDescent="0.25">
      <c r="A150" s="23"/>
      <c r="B150" s="15"/>
      <c r="C150" s="11"/>
      <c r="D150" s="7" t="s">
        <v>29</v>
      </c>
      <c r="E150" s="42" t="s">
        <v>107</v>
      </c>
      <c r="F150" s="43">
        <v>180</v>
      </c>
      <c r="G150" s="43">
        <v>3.6</v>
      </c>
      <c r="H150" s="43">
        <v>5.4</v>
      </c>
      <c r="I150" s="43">
        <v>26.4</v>
      </c>
      <c r="J150" s="43">
        <v>118.7</v>
      </c>
      <c r="K150" s="44" t="s">
        <v>108</v>
      </c>
      <c r="L150" s="43">
        <v>4.8</v>
      </c>
    </row>
    <row r="151" spans="1:12" ht="25.5" x14ac:dyDescent="0.25">
      <c r="A151" s="23"/>
      <c r="B151" s="15"/>
      <c r="C151" s="11"/>
      <c r="D151" s="7" t="s">
        <v>30</v>
      </c>
      <c r="E151" s="42" t="s">
        <v>109</v>
      </c>
      <c r="F151" s="43">
        <v>200</v>
      </c>
      <c r="G151" s="43">
        <v>0.3</v>
      </c>
      <c r="H151" s="43">
        <v>0.2</v>
      </c>
      <c r="I151" s="43">
        <v>11.1</v>
      </c>
      <c r="J151" s="43">
        <v>46.8</v>
      </c>
      <c r="K151" s="44" t="s">
        <v>110</v>
      </c>
      <c r="L151" s="43">
        <v>5.6</v>
      </c>
    </row>
    <row r="152" spans="1:12" ht="15" x14ac:dyDescent="0.25">
      <c r="A152" s="23"/>
      <c r="B152" s="15"/>
      <c r="C152" s="11"/>
      <c r="D152" s="7" t="s">
        <v>31</v>
      </c>
      <c r="E152" s="42" t="s">
        <v>52</v>
      </c>
      <c r="F152" s="43">
        <v>60</v>
      </c>
      <c r="G152" s="43">
        <v>4.5599999999999996</v>
      </c>
      <c r="H152" s="43">
        <v>0.54</v>
      </c>
      <c r="I152" s="43">
        <v>28.02</v>
      </c>
      <c r="J152" s="43">
        <v>135.18</v>
      </c>
      <c r="K152" s="44" t="s">
        <v>53</v>
      </c>
      <c r="L152" s="43">
        <v>1.88</v>
      </c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30</v>
      </c>
      <c r="G153" s="43">
        <v>1.98</v>
      </c>
      <c r="H153" s="43">
        <v>0.36</v>
      </c>
      <c r="I153" s="43">
        <v>10.26</v>
      </c>
      <c r="J153" s="43">
        <v>52.2</v>
      </c>
      <c r="K153" s="44" t="s">
        <v>53</v>
      </c>
      <c r="L153" s="43">
        <v>1</v>
      </c>
    </row>
    <row r="154" spans="1:12" ht="25.5" x14ac:dyDescent="0.25">
      <c r="A154" s="23"/>
      <c r="B154" s="15"/>
      <c r="C154" s="11"/>
      <c r="D154" s="6" t="s">
        <v>45</v>
      </c>
      <c r="E154" s="42" t="s">
        <v>46</v>
      </c>
      <c r="F154" s="43">
        <v>50</v>
      </c>
      <c r="G154" s="43">
        <v>1.6</v>
      </c>
      <c r="H154" s="43">
        <v>1.4</v>
      </c>
      <c r="I154" s="43">
        <v>4.4000000000000004</v>
      </c>
      <c r="J154" s="43">
        <v>36.5</v>
      </c>
      <c r="K154" s="44" t="s">
        <v>47</v>
      </c>
      <c r="L154" s="43">
        <v>4.5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2">SUM(G147:G155)</f>
        <v>29.340000000000003</v>
      </c>
      <c r="H156" s="19">
        <f t="shared" si="72"/>
        <v>30.799999999999994</v>
      </c>
      <c r="I156" s="19">
        <f t="shared" si="72"/>
        <v>110.18</v>
      </c>
      <c r="J156" s="19">
        <f t="shared" si="72"/>
        <v>999.44</v>
      </c>
      <c r="K156" s="25"/>
      <c r="L156" s="19">
        <f t="shared" ref="L156" si="73">SUM(L147:L155)</f>
        <v>66.28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920</v>
      </c>
      <c r="G157" s="32">
        <f t="shared" ref="G157" si="74">G146+G156</f>
        <v>29.340000000000003</v>
      </c>
      <c r="H157" s="32">
        <f t="shared" ref="H157" si="75">H146+H156</f>
        <v>30.799999999999994</v>
      </c>
      <c r="I157" s="32">
        <f t="shared" ref="I157" si="76">I146+I156</f>
        <v>110.18</v>
      </c>
      <c r="J157" s="32">
        <f t="shared" ref="J157:L157" si="77">J146+J156</f>
        <v>999.44</v>
      </c>
      <c r="K157" s="32"/>
      <c r="L157" s="32">
        <f t="shared" si="77"/>
        <v>66.28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111</v>
      </c>
      <c r="F166" s="43">
        <v>100</v>
      </c>
      <c r="G166" s="43">
        <v>2.83</v>
      </c>
      <c r="H166" s="43">
        <v>3.27</v>
      </c>
      <c r="I166" s="43">
        <v>24.38</v>
      </c>
      <c r="J166" s="43">
        <v>65.87</v>
      </c>
      <c r="K166" s="44">
        <v>115</v>
      </c>
      <c r="L166" s="43">
        <v>8.6999999999999993</v>
      </c>
    </row>
    <row r="167" spans="1:12" ht="15" x14ac:dyDescent="0.25">
      <c r="A167" s="23"/>
      <c r="B167" s="15"/>
      <c r="C167" s="11"/>
      <c r="D167" s="7" t="s">
        <v>27</v>
      </c>
      <c r="E167" s="42" t="s">
        <v>112</v>
      </c>
      <c r="F167" s="43">
        <v>200</v>
      </c>
      <c r="G167" s="43">
        <v>4.92</v>
      </c>
      <c r="H167" s="43">
        <v>5.88</v>
      </c>
      <c r="I167" s="43">
        <v>10.95</v>
      </c>
      <c r="J167" s="43">
        <v>185.2</v>
      </c>
      <c r="K167" s="44" t="s">
        <v>113</v>
      </c>
      <c r="L167" s="43">
        <v>15.25</v>
      </c>
    </row>
    <row r="168" spans="1:12" ht="15" x14ac:dyDescent="0.25">
      <c r="A168" s="23"/>
      <c r="B168" s="15"/>
      <c r="C168" s="11"/>
      <c r="D168" s="7" t="s">
        <v>28</v>
      </c>
      <c r="E168" s="42" t="s">
        <v>114</v>
      </c>
      <c r="F168" s="43">
        <v>250</v>
      </c>
      <c r="G168" s="43">
        <v>15.1</v>
      </c>
      <c r="H168" s="43">
        <v>18.2</v>
      </c>
      <c r="I168" s="43">
        <v>21.5</v>
      </c>
      <c r="J168" s="43">
        <v>403.7</v>
      </c>
      <c r="K168" s="44">
        <v>115</v>
      </c>
      <c r="L168" s="43">
        <v>24.55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1</v>
      </c>
      <c r="H170" s="43">
        <v>0.1</v>
      </c>
      <c r="I170" s="43">
        <v>15.6</v>
      </c>
      <c r="J170" s="43">
        <v>66.900000000000006</v>
      </c>
      <c r="K170" s="44" t="s">
        <v>115</v>
      </c>
      <c r="L170" s="43">
        <v>6.5</v>
      </c>
    </row>
    <row r="171" spans="1:12" ht="15" x14ac:dyDescent="0.25">
      <c r="A171" s="23"/>
      <c r="B171" s="15"/>
      <c r="C171" s="11"/>
      <c r="D171" s="7" t="s">
        <v>31</v>
      </c>
      <c r="E171" s="42" t="s">
        <v>52</v>
      </c>
      <c r="F171" s="43">
        <v>60</v>
      </c>
      <c r="G171" s="43">
        <v>4.5599999999999996</v>
      </c>
      <c r="H171" s="43">
        <v>0.54</v>
      </c>
      <c r="I171" s="43">
        <v>28.02</v>
      </c>
      <c r="J171" s="43">
        <v>135.18</v>
      </c>
      <c r="K171" s="44" t="s">
        <v>53</v>
      </c>
      <c r="L171" s="43">
        <v>1.88</v>
      </c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30</v>
      </c>
      <c r="G172" s="43">
        <v>1.98</v>
      </c>
      <c r="H172" s="43">
        <v>0.36</v>
      </c>
      <c r="I172" s="43">
        <v>10.26</v>
      </c>
      <c r="J172" s="43">
        <v>52.2</v>
      </c>
      <c r="K172" s="44" t="s">
        <v>53</v>
      </c>
      <c r="L172" s="43">
        <v>1</v>
      </c>
    </row>
    <row r="173" spans="1:12" ht="15" x14ac:dyDescent="0.25">
      <c r="A173" s="23"/>
      <c r="B173" s="15"/>
      <c r="C173" s="11"/>
      <c r="D173" s="6" t="s">
        <v>70</v>
      </c>
      <c r="E173" s="42" t="s">
        <v>71</v>
      </c>
      <c r="F173" s="43">
        <v>40</v>
      </c>
      <c r="G173" s="43">
        <v>4.8</v>
      </c>
      <c r="H173" s="43">
        <v>4.0999999999999996</v>
      </c>
      <c r="I173" s="43">
        <v>0.3</v>
      </c>
      <c r="J173" s="43">
        <v>56.6</v>
      </c>
      <c r="K173" s="44" t="s">
        <v>72</v>
      </c>
      <c r="L173" s="43">
        <v>7.5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35.19</v>
      </c>
      <c r="H175" s="19">
        <f t="shared" si="80"/>
        <v>32.450000000000003</v>
      </c>
      <c r="I175" s="19">
        <f t="shared" si="80"/>
        <v>111.00999999999999</v>
      </c>
      <c r="J175" s="19">
        <f t="shared" si="80"/>
        <v>965.65</v>
      </c>
      <c r="K175" s="25"/>
      <c r="L175" s="19">
        <f t="shared" ref="L175" si="81">SUM(L166:L174)</f>
        <v>65.38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880</v>
      </c>
      <c r="G176" s="32">
        <f t="shared" ref="G176" si="82">G165+G175</f>
        <v>35.19</v>
      </c>
      <c r="H176" s="32">
        <f t="shared" ref="H176" si="83">H165+H175</f>
        <v>32.450000000000003</v>
      </c>
      <c r="I176" s="32">
        <f t="shared" ref="I176" si="84">I165+I175</f>
        <v>111.00999999999999</v>
      </c>
      <c r="J176" s="32">
        <f t="shared" ref="J176:L176" si="85">J165+J175</f>
        <v>965.65</v>
      </c>
      <c r="K176" s="32"/>
      <c r="L176" s="32">
        <f t="shared" si="85"/>
        <v>65.38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116</v>
      </c>
      <c r="F185" s="43">
        <v>100</v>
      </c>
      <c r="G185" s="43">
        <v>3.61</v>
      </c>
      <c r="H185" s="43">
        <v>4.09</v>
      </c>
      <c r="I185" s="43">
        <v>18.98</v>
      </c>
      <c r="J185" s="43">
        <v>130.52000000000001</v>
      </c>
      <c r="K185" s="44">
        <v>650</v>
      </c>
      <c r="L185" s="43">
        <v>8.92</v>
      </c>
    </row>
    <row r="186" spans="1:12" ht="15" x14ac:dyDescent="0.25">
      <c r="A186" s="23"/>
      <c r="B186" s="15"/>
      <c r="C186" s="11"/>
      <c r="D186" s="7" t="s">
        <v>27</v>
      </c>
      <c r="E186" s="42" t="s">
        <v>117</v>
      </c>
      <c r="F186" s="43">
        <v>200</v>
      </c>
      <c r="G186" s="43">
        <v>7.29</v>
      </c>
      <c r="H186" s="43">
        <v>6.7</v>
      </c>
      <c r="I186" s="43">
        <v>12.99</v>
      </c>
      <c r="J186" s="43">
        <v>268.5</v>
      </c>
      <c r="K186" s="44">
        <v>107</v>
      </c>
      <c r="L186" s="43">
        <v>16.100000000000001</v>
      </c>
    </row>
    <row r="187" spans="1:12" ht="15" x14ac:dyDescent="0.25">
      <c r="A187" s="23"/>
      <c r="B187" s="15"/>
      <c r="C187" s="11"/>
      <c r="D187" s="7" t="s">
        <v>28</v>
      </c>
      <c r="E187" s="42" t="s">
        <v>118</v>
      </c>
      <c r="F187" s="43">
        <v>120</v>
      </c>
      <c r="G187" s="43"/>
      <c r="H187" s="43"/>
      <c r="I187" s="43"/>
      <c r="J187" s="43"/>
      <c r="K187" s="44"/>
      <c r="L187" s="43">
        <v>28.55</v>
      </c>
    </row>
    <row r="188" spans="1:12" ht="15" x14ac:dyDescent="0.25">
      <c r="A188" s="23"/>
      <c r="B188" s="15"/>
      <c r="C188" s="11"/>
      <c r="D188" s="7" t="s">
        <v>29</v>
      </c>
      <c r="E188" s="42" t="s">
        <v>119</v>
      </c>
      <c r="F188" s="43">
        <v>180</v>
      </c>
      <c r="G188" s="43">
        <v>5.3</v>
      </c>
      <c r="H188" s="43">
        <v>5.5</v>
      </c>
      <c r="I188" s="43">
        <v>32.799999999999997</v>
      </c>
      <c r="J188" s="43">
        <v>122</v>
      </c>
      <c r="K188" s="44" t="s">
        <v>104</v>
      </c>
      <c r="L188" s="43">
        <v>4.7</v>
      </c>
    </row>
    <row r="189" spans="1:12" ht="15" x14ac:dyDescent="0.25">
      <c r="A189" s="23"/>
      <c r="B189" s="15"/>
      <c r="C189" s="11"/>
      <c r="D189" s="7" t="s">
        <v>30</v>
      </c>
      <c r="E189" s="42" t="s">
        <v>87</v>
      </c>
      <c r="F189" s="43">
        <v>200</v>
      </c>
      <c r="G189" s="43">
        <v>3.8</v>
      </c>
      <c r="H189" s="43">
        <v>3.5</v>
      </c>
      <c r="I189" s="43">
        <v>11.1</v>
      </c>
      <c r="J189" s="43">
        <v>90.8</v>
      </c>
      <c r="K189" s="44" t="s">
        <v>88</v>
      </c>
      <c r="L189" s="43">
        <v>6.1</v>
      </c>
    </row>
    <row r="190" spans="1:12" ht="15" x14ac:dyDescent="0.25">
      <c r="A190" s="23"/>
      <c r="B190" s="15"/>
      <c r="C190" s="11"/>
      <c r="D190" s="7" t="s">
        <v>31</v>
      </c>
      <c r="E190" s="42" t="s">
        <v>52</v>
      </c>
      <c r="F190" s="43">
        <v>60</v>
      </c>
      <c r="G190" s="43">
        <v>4.5599999999999996</v>
      </c>
      <c r="H190" s="43">
        <v>0.54</v>
      </c>
      <c r="I190" s="43">
        <v>28.02</v>
      </c>
      <c r="J190" s="43">
        <v>135.18</v>
      </c>
      <c r="K190" s="44" t="s">
        <v>53</v>
      </c>
      <c r="L190" s="43">
        <v>1.88</v>
      </c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30</v>
      </c>
      <c r="G191" s="43">
        <v>1.98</v>
      </c>
      <c r="H191" s="43">
        <v>0.36</v>
      </c>
      <c r="I191" s="43">
        <v>10.26</v>
      </c>
      <c r="J191" s="43">
        <v>52.2</v>
      </c>
      <c r="K191" s="44" t="s">
        <v>53</v>
      </c>
      <c r="L191" s="43">
        <v>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26.54</v>
      </c>
      <c r="H194" s="19">
        <f t="shared" si="88"/>
        <v>20.689999999999998</v>
      </c>
      <c r="I194" s="19">
        <f t="shared" si="88"/>
        <v>114.14999999999999</v>
      </c>
      <c r="J194" s="19">
        <f t="shared" si="88"/>
        <v>799.2</v>
      </c>
      <c r="K194" s="25"/>
      <c r="L194" s="19">
        <f t="shared" ref="L194" si="89">SUM(L185:L193)</f>
        <v>67.25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890</v>
      </c>
      <c r="G195" s="32">
        <f t="shared" ref="G195" si="90">G184+G194</f>
        <v>26.54</v>
      </c>
      <c r="H195" s="32">
        <f t="shared" ref="H195" si="91">H184+H194</f>
        <v>20.689999999999998</v>
      </c>
      <c r="I195" s="32">
        <f t="shared" ref="I195" si="92">I184+I194</f>
        <v>114.14999999999999</v>
      </c>
      <c r="J195" s="32">
        <f t="shared" ref="J195:L195" si="93">J184+J194</f>
        <v>799.2</v>
      </c>
      <c r="K195" s="32"/>
      <c r="L195" s="32">
        <f t="shared" si="93"/>
        <v>67.25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33.926000000000002</v>
      </c>
      <c r="H196" s="34">
        <f t="shared" si="94"/>
        <v>34.317999999999998</v>
      </c>
      <c r="I196" s="34">
        <f t="shared" si="94"/>
        <v>118.88800000000001</v>
      </c>
      <c r="J196" s="34">
        <f t="shared" si="94"/>
        <v>1024.4190000000001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68.686999999999983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2023-10-13T07:50:17Z</dcterms:modified>
</cp:coreProperties>
</file>